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!!治山担当\07  現場関係\R6\工事\Ｒ６馬林　つるぎ町太田　浚渫工事\当初\PPI\"/>
    </mc:Choice>
  </mc:AlternateContent>
  <xr:revisionPtr revIDLastSave="0" documentId="13_ncr:1_{A724A6F5-41BD-4ED2-A9E2-4249F5F815BB}" xr6:coauthVersionLast="47" xr6:coauthVersionMax="47" xr10:uidLastSave="{00000000-0000-0000-0000-000000000000}"/>
  <bookViews>
    <workbookView xWindow="-38520" yWindow="-120" windowWidth="38640" windowHeight="21240" xr2:uid="{58C6A397-D7F8-4EEE-85E3-8B534BEE723C}"/>
  </bookViews>
  <sheets>
    <sheet name="工事費内訳書" sheetId="2" r:id="rId1"/>
  </sheets>
  <definedNames>
    <definedName name="_xlnm.Print_Area" localSheetId="0">工事費内訳書!$A$1:$G$44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工事費内訳書!$G$44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工事費内訳書!$I$44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2" l="1"/>
  <c r="G40" i="2" s="1"/>
  <c r="G39" i="2" s="1"/>
  <c r="G38" i="2" s="1"/>
  <c r="G34" i="2"/>
  <c r="G33" i="2"/>
  <c r="G30" i="2"/>
  <c r="G20" i="2"/>
  <c r="G15" i="2"/>
  <c r="G14" i="2" s="1"/>
  <c r="G13" i="2" s="1"/>
  <c r="G12" i="2" s="1"/>
  <c r="G11" i="2" s="1"/>
  <c r="G10" i="2" s="1"/>
  <c r="G43" i="2" s="1"/>
  <c r="G44" i="2" s="1"/>
</calcChain>
</file>

<file path=xl/sharedStrings.xml><?xml version="1.0" encoding="utf-8"?>
<sst xmlns="http://schemas.openxmlformats.org/spreadsheetml/2006/main" count="83" uniqueCount="45">
  <si>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</si>
  <si>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</si>
  <si>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</si>
  <si>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</si>
  <si>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</si>
  <si>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</si>
  <si>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</si>
  <si>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</si>
  <si>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</si>
  <si>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</si>
  <si>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</si>
  <si>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</si>
  <si>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</si>
  <si>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工事原価
_x000D_</t>
  </si>
  <si>
    <t>式</t>
  </si>
  <si>
    <t>直接工事費
_x000D_</t>
  </si>
  <si>
    <t>直接工事費(諸経費対象)
_x000D_</t>
  </si>
  <si>
    <t>土工
_x000D_</t>
  </si>
  <si>
    <t>m3</t>
  </si>
  <si>
    <t>残土処分費
_x000D_残土処分</t>
  </si>
  <si>
    <t>作業道
_x000D_</t>
  </si>
  <si>
    <t>大型土のう工
_x000D_製作・設置</t>
  </si>
  <si>
    <t>袋</t>
  </si>
  <si>
    <t>大型土のう工
_x000D_撤去</t>
  </si>
  <si>
    <t>暗渠排水管（波状管）損料
_x000D_Φ５００</t>
  </si>
  <si>
    <t>ｍ</t>
  </si>
  <si>
    <t>流木除去
_x000D_</t>
  </si>
  <si>
    <t>ダンプトラック運搬（流木）
_x000D_</t>
  </si>
  <si>
    <t>建設廃材
_x000D_流木</t>
  </si>
  <si>
    <t>ton</t>
  </si>
  <si>
    <t>間接工事費
_x000D_</t>
  </si>
  <si>
    <t>共通仮設費
_x000D_</t>
  </si>
  <si>
    <t>共通仮設費（率計上）
_x000D_</t>
  </si>
  <si>
    <t>現場管理費
_x000D_</t>
  </si>
  <si>
    <t>一般管理費等
_x000D_</t>
  </si>
  <si>
    <t>一括計上価格
_x000D_</t>
  </si>
  <si>
    <t>土壌分析試験
_x000D_</t>
  </si>
  <si>
    <t>工事価格
_x000D_</t>
  </si>
  <si>
    <t>ダンプトラック運搬
8.4km</t>
    <phoneticPr fontId="2"/>
  </si>
  <si>
    <t xml:space="preserve">不整地運搬車運搬
</t>
    <phoneticPr fontId="2"/>
  </si>
  <si>
    <t>ダンプトラック運搬
9.2km</t>
    <phoneticPr fontId="2"/>
  </si>
  <si>
    <t>機械掘削
礫質土</t>
  </si>
  <si>
    <t>機械掘削
礫質土（ルーズ）</t>
    <rPh sb="6" eb="8">
      <t>レキシツ</t>
    </rPh>
    <rPh sb="8" eb="9">
      <t>ド</t>
    </rPh>
    <phoneticPr fontId="2"/>
  </si>
  <si>
    <t xml:space="preserve">土壌分析試験費
</t>
    <phoneticPr fontId="2"/>
  </si>
  <si>
    <t>Ｒ６馬林　県単維持　つるぎ町太田　治山浚渫工事（担い手確保型）</t>
    <rPh sb="17" eb="19">
      <t>チサン</t>
    </rPh>
    <rPh sb="24" eb="25">
      <t>ニナ</t>
    </rPh>
    <rPh sb="26" eb="27">
      <t>テ</t>
    </rPh>
    <rPh sb="27" eb="30">
      <t>カクホガタ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</si>
</sst>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>
      <alignment vertical="top" wrapText="1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</cellXfs>
  <cellStyles count="5">
    <cellStyle name="標準" xfId="0" builtinId="0"/>
    <cellStyle name="標準 2" xfId="1" xr:uid="{EE1F4680-3477-49F4-AE14-254535986335}"/>
    <cellStyle name="標準_75雛形" xfId="3" xr:uid="{565593D4-D554-4325-ABA1-0FB03E15B53D}"/>
    <cellStyle name="標準_75雛形_1" xfId="4" xr:uid="{501A74AB-B6E4-4E58-91FC-DCB4563EDA40}"/>
    <cellStyle name="標準_内訳書サンプル" xfId="2" xr:uid="{00B157F3-397A-4C30-A568-4218DBF935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0163-1C96-4AC8-B260-B03D4450B22B}">
  <sheetPr codeName="Sheet22"/>
  <dimension ref="A1:J46"/>
  <sheetViews>
    <sheetView showGridLines="0" tabSelected="1" zoomScaleNormal="100" zoomScaleSheetLayoutView="100" workbookViewId="0">
      <selection activeCell="Q12" sqref="Q12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29"/>
      <c r="G3" s="29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29"/>
      <c r="G4" s="29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29"/>
      <c r="G5" s="29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30" t="s">
        <v>3</v>
      </c>
      <c r="B7" s="30"/>
      <c r="C7" s="30"/>
      <c r="D7" s="30"/>
      <c r="E7" s="30"/>
      <c r="F7" s="30"/>
      <c r="G7" s="30"/>
      <c r="H7" s="2"/>
      <c r="I7" s="2"/>
      <c r="J7" s="2"/>
    </row>
    <row r="8" spans="1:10" ht="11.25" customHeight="1" x14ac:dyDescent="0.15">
      <c r="A8" s="4" t="s">
        <v>4</v>
      </c>
      <c r="B8" s="31" t="s">
        <v>44</v>
      </c>
      <c r="C8" s="31"/>
      <c r="D8" s="31"/>
      <c r="E8" s="31"/>
      <c r="F8" s="31"/>
      <c r="G8" s="31"/>
      <c r="H8" s="2"/>
      <c r="I8" s="2"/>
      <c r="J8" s="2"/>
    </row>
    <row r="9" spans="1:10" ht="11.25" customHeight="1" x14ac:dyDescent="0.15">
      <c r="A9" s="26" t="s">
        <v>5</v>
      </c>
      <c r="B9" s="27"/>
      <c r="C9" s="27"/>
      <c r="D9" s="2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 x14ac:dyDescent="0.15">
      <c r="A10" s="35" t="s">
        <v>13</v>
      </c>
      <c r="B10" s="36"/>
      <c r="C10" s="36"/>
      <c r="D10" s="37"/>
      <c r="E10" s="12" t="s">
        <v>14</v>
      </c>
      <c r="F10" s="13">
        <v>1</v>
      </c>
      <c r="G10" s="14">
        <f>+G11+G33</f>
        <v>0</v>
      </c>
      <c r="H10" s="2"/>
      <c r="I10" s="15">
        <v>1</v>
      </c>
      <c r="J10" s="15"/>
    </row>
    <row r="11" spans="1:10" ht="42" customHeight="1" x14ac:dyDescent="0.15">
      <c r="A11" s="35" t="s">
        <v>15</v>
      </c>
      <c r="B11" s="36"/>
      <c r="C11" s="36"/>
      <c r="D11" s="37"/>
      <c r="E11" s="12" t="s">
        <v>14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 x14ac:dyDescent="0.15">
      <c r="A12" s="35" t="s">
        <v>16</v>
      </c>
      <c r="B12" s="36"/>
      <c r="C12" s="36"/>
      <c r="D12" s="37"/>
      <c r="E12" s="12" t="s">
        <v>14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38" t="s">
        <v>17</v>
      </c>
      <c r="C13" s="36"/>
      <c r="D13" s="37"/>
      <c r="E13" s="12" t="s">
        <v>14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38" t="s">
        <v>17</v>
      </c>
      <c r="D14" s="37"/>
      <c r="E14" s="12" t="s">
        <v>14</v>
      </c>
      <c r="F14" s="13">
        <v>1</v>
      </c>
      <c r="G14" s="14">
        <f>+G15+G20+G30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11"/>
      <c r="D15" s="19" t="s">
        <v>17</v>
      </c>
      <c r="E15" s="12" t="s">
        <v>14</v>
      </c>
      <c r="F15" s="13">
        <v>1</v>
      </c>
      <c r="G15" s="14">
        <f>+G16+G17+G18+G19</f>
        <v>0</v>
      </c>
      <c r="H15" s="2"/>
      <c r="I15" s="15">
        <v>6</v>
      </c>
      <c r="J15" s="15">
        <v>4</v>
      </c>
    </row>
    <row r="16" spans="1:10" ht="42" customHeight="1" x14ac:dyDescent="0.15">
      <c r="A16" s="10"/>
      <c r="B16" s="11"/>
      <c r="C16" s="11"/>
      <c r="D16" s="19" t="s">
        <v>41</v>
      </c>
      <c r="E16" s="12" t="s">
        <v>18</v>
      </c>
      <c r="F16" s="13">
        <v>100</v>
      </c>
      <c r="G16" s="20"/>
      <c r="H16" s="2"/>
      <c r="I16" s="15">
        <v>7</v>
      </c>
      <c r="J16" s="15">
        <v>4</v>
      </c>
    </row>
    <row r="17" spans="1:10" ht="42" customHeight="1" x14ac:dyDescent="0.15">
      <c r="A17" s="10"/>
      <c r="B17" s="11"/>
      <c r="C17" s="11"/>
      <c r="D17" s="19" t="s">
        <v>38</v>
      </c>
      <c r="E17" s="12" t="s">
        <v>18</v>
      </c>
      <c r="F17" s="13">
        <v>100</v>
      </c>
      <c r="G17" s="20"/>
      <c r="H17" s="2"/>
      <c r="I17" s="15">
        <v>8</v>
      </c>
      <c r="J17" s="15">
        <v>4</v>
      </c>
    </row>
    <row r="18" spans="1:10" ht="42" customHeight="1" x14ac:dyDescent="0.15">
      <c r="A18" s="10"/>
      <c r="B18" s="11"/>
      <c r="C18" s="11"/>
      <c r="D18" s="19" t="s">
        <v>39</v>
      </c>
      <c r="E18" s="12" t="s">
        <v>18</v>
      </c>
      <c r="F18" s="13">
        <v>100</v>
      </c>
      <c r="G18" s="20"/>
      <c r="H18" s="2"/>
      <c r="I18" s="15">
        <v>9</v>
      </c>
      <c r="J18" s="15">
        <v>4</v>
      </c>
    </row>
    <row r="19" spans="1:10" ht="42" customHeight="1" x14ac:dyDescent="0.15">
      <c r="A19" s="10"/>
      <c r="B19" s="11"/>
      <c r="C19" s="11"/>
      <c r="D19" s="19" t="s">
        <v>19</v>
      </c>
      <c r="E19" s="12" t="s">
        <v>18</v>
      </c>
      <c r="F19" s="13">
        <v>100</v>
      </c>
      <c r="G19" s="20"/>
      <c r="H19" s="2"/>
      <c r="I19" s="15">
        <v>10</v>
      </c>
      <c r="J19" s="15">
        <v>4</v>
      </c>
    </row>
    <row r="20" spans="1:10" ht="42" customHeight="1" x14ac:dyDescent="0.15">
      <c r="A20" s="10"/>
      <c r="B20" s="11"/>
      <c r="C20" s="11"/>
      <c r="D20" s="19" t="s">
        <v>20</v>
      </c>
      <c r="E20" s="12" t="s">
        <v>14</v>
      </c>
      <c r="F20" s="13">
        <v>1</v>
      </c>
      <c r="G20" s="14">
        <f>+G21+G22+G23+G24+G25+G26+G27+G28+G29</f>
        <v>0</v>
      </c>
      <c r="H20" s="2"/>
      <c r="I20" s="15">
        <v>11</v>
      </c>
      <c r="J20" s="15">
        <v>4</v>
      </c>
    </row>
    <row r="21" spans="1:10" ht="42" customHeight="1" x14ac:dyDescent="0.15">
      <c r="A21" s="10"/>
      <c r="B21" s="11"/>
      <c r="C21" s="11"/>
      <c r="D21" s="19" t="s">
        <v>41</v>
      </c>
      <c r="E21" s="12" t="s">
        <v>18</v>
      </c>
      <c r="F21" s="13">
        <v>64</v>
      </c>
      <c r="G21" s="20"/>
      <c r="H21" s="2"/>
      <c r="I21" s="15">
        <v>12</v>
      </c>
      <c r="J21" s="15">
        <v>4</v>
      </c>
    </row>
    <row r="22" spans="1:10" ht="42" customHeight="1" x14ac:dyDescent="0.15">
      <c r="A22" s="10"/>
      <c r="B22" s="11"/>
      <c r="C22" s="11"/>
      <c r="D22" s="19" t="s">
        <v>42</v>
      </c>
      <c r="E22" s="12" t="s">
        <v>18</v>
      </c>
      <c r="F22" s="13">
        <v>102</v>
      </c>
      <c r="G22" s="20"/>
      <c r="H22" s="2"/>
      <c r="I22" s="15">
        <v>13</v>
      </c>
      <c r="J22" s="15">
        <v>4</v>
      </c>
    </row>
    <row r="23" spans="1:10" ht="42" customHeight="1" x14ac:dyDescent="0.15">
      <c r="A23" s="10"/>
      <c r="B23" s="11"/>
      <c r="C23" s="11"/>
      <c r="D23" s="19" t="s">
        <v>41</v>
      </c>
      <c r="E23" s="12" t="s">
        <v>18</v>
      </c>
      <c r="F23" s="13">
        <v>52</v>
      </c>
      <c r="G23" s="20"/>
      <c r="H23" s="2"/>
      <c r="I23" s="15">
        <v>14</v>
      </c>
      <c r="J23" s="15">
        <v>4</v>
      </c>
    </row>
    <row r="24" spans="1:10" ht="42" customHeight="1" x14ac:dyDescent="0.15">
      <c r="A24" s="10"/>
      <c r="B24" s="11"/>
      <c r="C24" s="11"/>
      <c r="D24" s="19" t="s">
        <v>21</v>
      </c>
      <c r="E24" s="12" t="s">
        <v>22</v>
      </c>
      <c r="F24" s="13">
        <v>90</v>
      </c>
      <c r="G24" s="20"/>
      <c r="H24" s="2"/>
      <c r="I24" s="15">
        <v>15</v>
      </c>
      <c r="J24" s="15">
        <v>4</v>
      </c>
    </row>
    <row r="25" spans="1:10" ht="42" customHeight="1" x14ac:dyDescent="0.15">
      <c r="A25" s="10"/>
      <c r="B25" s="11"/>
      <c r="C25" s="11"/>
      <c r="D25" s="19" t="s">
        <v>23</v>
      </c>
      <c r="E25" s="12" t="s">
        <v>22</v>
      </c>
      <c r="F25" s="13">
        <v>90</v>
      </c>
      <c r="G25" s="20"/>
      <c r="H25" s="2"/>
      <c r="I25" s="15">
        <v>16</v>
      </c>
      <c r="J25" s="15">
        <v>4</v>
      </c>
    </row>
    <row r="26" spans="1:10" ht="42" customHeight="1" x14ac:dyDescent="0.15">
      <c r="A26" s="10"/>
      <c r="B26" s="11"/>
      <c r="C26" s="11"/>
      <c r="D26" s="19" t="s">
        <v>24</v>
      </c>
      <c r="E26" s="12" t="s">
        <v>25</v>
      </c>
      <c r="F26" s="13">
        <v>6</v>
      </c>
      <c r="G26" s="20"/>
      <c r="H26" s="2"/>
      <c r="I26" s="15">
        <v>17</v>
      </c>
      <c r="J26" s="15">
        <v>4</v>
      </c>
    </row>
    <row r="27" spans="1:10" ht="42" customHeight="1" x14ac:dyDescent="0.15">
      <c r="A27" s="10"/>
      <c r="B27" s="11"/>
      <c r="C27" s="11"/>
      <c r="D27" s="19" t="s">
        <v>40</v>
      </c>
      <c r="E27" s="12" t="s">
        <v>18</v>
      </c>
      <c r="F27" s="13">
        <v>192</v>
      </c>
      <c r="G27" s="20"/>
      <c r="H27" s="2"/>
      <c r="I27" s="15">
        <v>18</v>
      </c>
      <c r="J27" s="15">
        <v>4</v>
      </c>
    </row>
    <row r="28" spans="1:10" ht="42" customHeight="1" x14ac:dyDescent="0.15">
      <c r="A28" s="10"/>
      <c r="B28" s="11"/>
      <c r="C28" s="11"/>
      <c r="D28" s="19" t="s">
        <v>38</v>
      </c>
      <c r="E28" s="12" t="s">
        <v>18</v>
      </c>
      <c r="F28" s="13">
        <v>192</v>
      </c>
      <c r="G28" s="20"/>
      <c r="H28" s="2"/>
      <c r="I28" s="15">
        <v>19</v>
      </c>
      <c r="J28" s="15">
        <v>4</v>
      </c>
    </row>
    <row r="29" spans="1:10" ht="42" customHeight="1" x14ac:dyDescent="0.15">
      <c r="A29" s="10"/>
      <c r="B29" s="11"/>
      <c r="C29" s="11"/>
      <c r="D29" s="19" t="s">
        <v>19</v>
      </c>
      <c r="E29" s="12" t="s">
        <v>18</v>
      </c>
      <c r="F29" s="13">
        <v>192</v>
      </c>
      <c r="G29" s="20"/>
      <c r="H29" s="2"/>
      <c r="I29" s="15">
        <v>20</v>
      </c>
      <c r="J29" s="15">
        <v>4</v>
      </c>
    </row>
    <row r="30" spans="1:10" ht="42" customHeight="1" x14ac:dyDescent="0.15">
      <c r="A30" s="10"/>
      <c r="B30" s="11"/>
      <c r="C30" s="11"/>
      <c r="D30" s="19" t="s">
        <v>26</v>
      </c>
      <c r="E30" s="12" t="s">
        <v>14</v>
      </c>
      <c r="F30" s="13">
        <v>1</v>
      </c>
      <c r="G30" s="14">
        <f>+G31+G32</f>
        <v>0</v>
      </c>
      <c r="H30" s="2"/>
      <c r="I30" s="15">
        <v>21</v>
      </c>
      <c r="J30" s="15">
        <v>4</v>
      </c>
    </row>
    <row r="31" spans="1:10" ht="42" customHeight="1" x14ac:dyDescent="0.15">
      <c r="A31" s="10"/>
      <c r="B31" s="11"/>
      <c r="C31" s="11"/>
      <c r="D31" s="19" t="s">
        <v>27</v>
      </c>
      <c r="E31" s="12" t="s">
        <v>18</v>
      </c>
      <c r="F31" s="13">
        <v>6</v>
      </c>
      <c r="G31" s="20"/>
      <c r="H31" s="2"/>
      <c r="I31" s="15">
        <v>22</v>
      </c>
      <c r="J31" s="15">
        <v>4</v>
      </c>
    </row>
    <row r="32" spans="1:10" ht="42" customHeight="1" x14ac:dyDescent="0.15">
      <c r="A32" s="10"/>
      <c r="B32" s="11"/>
      <c r="C32" s="11"/>
      <c r="D32" s="19" t="s">
        <v>28</v>
      </c>
      <c r="E32" s="12" t="s">
        <v>29</v>
      </c>
      <c r="F32" s="13">
        <v>3.3</v>
      </c>
      <c r="G32" s="20"/>
      <c r="H32" s="2"/>
      <c r="I32" s="15">
        <v>23</v>
      </c>
      <c r="J32" s="15">
        <v>4</v>
      </c>
    </row>
    <row r="33" spans="1:10" ht="42" customHeight="1" x14ac:dyDescent="0.15">
      <c r="A33" s="35" t="s">
        <v>30</v>
      </c>
      <c r="B33" s="36"/>
      <c r="C33" s="36"/>
      <c r="D33" s="37"/>
      <c r="E33" s="12" t="s">
        <v>14</v>
      </c>
      <c r="F33" s="13">
        <v>1</v>
      </c>
      <c r="G33" s="14">
        <f>+G34+G36</f>
        <v>0</v>
      </c>
      <c r="H33" s="2"/>
      <c r="I33" s="15">
        <v>24</v>
      </c>
      <c r="J33" s="15"/>
    </row>
    <row r="34" spans="1:10" ht="42" customHeight="1" x14ac:dyDescent="0.15">
      <c r="A34" s="35" t="s">
        <v>31</v>
      </c>
      <c r="B34" s="36"/>
      <c r="C34" s="36"/>
      <c r="D34" s="37"/>
      <c r="E34" s="12" t="s">
        <v>14</v>
      </c>
      <c r="F34" s="13">
        <v>1</v>
      </c>
      <c r="G34" s="14">
        <f>+G35</f>
        <v>0</v>
      </c>
      <c r="H34" s="2"/>
      <c r="I34" s="15">
        <v>25</v>
      </c>
      <c r="J34" s="15">
        <v>200</v>
      </c>
    </row>
    <row r="35" spans="1:10" ht="42" customHeight="1" x14ac:dyDescent="0.15">
      <c r="A35" s="35" t="s">
        <v>32</v>
      </c>
      <c r="B35" s="36"/>
      <c r="C35" s="36"/>
      <c r="D35" s="37"/>
      <c r="E35" s="12" t="s">
        <v>14</v>
      </c>
      <c r="F35" s="13">
        <v>1</v>
      </c>
      <c r="G35" s="20"/>
      <c r="H35" s="2"/>
      <c r="I35" s="15">
        <v>26</v>
      </c>
      <c r="J35" s="15"/>
    </row>
    <row r="36" spans="1:10" ht="42" customHeight="1" x14ac:dyDescent="0.15">
      <c r="A36" s="35" t="s">
        <v>33</v>
      </c>
      <c r="B36" s="36"/>
      <c r="C36" s="36"/>
      <c r="D36" s="37"/>
      <c r="E36" s="12" t="s">
        <v>14</v>
      </c>
      <c r="F36" s="13">
        <v>1</v>
      </c>
      <c r="G36" s="20"/>
      <c r="H36" s="2"/>
      <c r="I36" s="15">
        <v>27</v>
      </c>
      <c r="J36" s="15">
        <v>210</v>
      </c>
    </row>
    <row r="37" spans="1:10" ht="42" customHeight="1" x14ac:dyDescent="0.15">
      <c r="A37" s="35" t="s">
        <v>34</v>
      </c>
      <c r="B37" s="36"/>
      <c r="C37" s="36"/>
      <c r="D37" s="37"/>
      <c r="E37" s="12" t="s">
        <v>14</v>
      </c>
      <c r="F37" s="13">
        <v>1</v>
      </c>
      <c r="G37" s="20"/>
      <c r="H37" s="2"/>
      <c r="I37" s="15">
        <v>28</v>
      </c>
      <c r="J37" s="15">
        <v>220</v>
      </c>
    </row>
    <row r="38" spans="1:10" ht="42" customHeight="1" x14ac:dyDescent="0.15">
      <c r="A38" s="35" t="s">
        <v>35</v>
      </c>
      <c r="B38" s="36"/>
      <c r="C38" s="36"/>
      <c r="D38" s="37"/>
      <c r="E38" s="12" t="s">
        <v>14</v>
      </c>
      <c r="F38" s="13">
        <v>1</v>
      </c>
      <c r="G38" s="14">
        <f>+G39</f>
        <v>0</v>
      </c>
      <c r="H38" s="2"/>
      <c r="I38" s="15">
        <v>29</v>
      </c>
      <c r="J38" s="15">
        <v>1</v>
      </c>
    </row>
    <row r="39" spans="1:10" ht="42" customHeight="1" x14ac:dyDescent="0.15">
      <c r="A39" s="10"/>
      <c r="B39" s="38" t="s">
        <v>36</v>
      </c>
      <c r="C39" s="36"/>
      <c r="D39" s="37"/>
      <c r="E39" s="12" t="s">
        <v>14</v>
      </c>
      <c r="F39" s="13">
        <v>1</v>
      </c>
      <c r="G39" s="14">
        <f>+G40</f>
        <v>0</v>
      </c>
      <c r="H39" s="2"/>
      <c r="I39" s="15">
        <v>30</v>
      </c>
      <c r="J39" s="15">
        <v>2</v>
      </c>
    </row>
    <row r="40" spans="1:10" ht="42" customHeight="1" x14ac:dyDescent="0.15">
      <c r="A40" s="10"/>
      <c r="B40" s="11"/>
      <c r="C40" s="38" t="s">
        <v>36</v>
      </c>
      <c r="D40" s="37"/>
      <c r="E40" s="12" t="s">
        <v>14</v>
      </c>
      <c r="F40" s="13">
        <v>1</v>
      </c>
      <c r="G40" s="14">
        <f>+G41</f>
        <v>0</v>
      </c>
      <c r="H40" s="2"/>
      <c r="I40" s="15">
        <v>31</v>
      </c>
      <c r="J40" s="15">
        <v>3</v>
      </c>
    </row>
    <row r="41" spans="1:10" ht="42" customHeight="1" x14ac:dyDescent="0.15">
      <c r="A41" s="10"/>
      <c r="B41" s="11"/>
      <c r="C41" s="11"/>
      <c r="D41" s="19" t="s">
        <v>36</v>
      </c>
      <c r="E41" s="12" t="s">
        <v>14</v>
      </c>
      <c r="F41" s="13">
        <v>1</v>
      </c>
      <c r="G41" s="14">
        <f>+G42</f>
        <v>0</v>
      </c>
      <c r="H41" s="2"/>
      <c r="I41" s="15">
        <v>32</v>
      </c>
      <c r="J41" s="15">
        <v>4</v>
      </c>
    </row>
    <row r="42" spans="1:10" ht="42" customHeight="1" x14ac:dyDescent="0.15">
      <c r="A42" s="10"/>
      <c r="B42" s="11"/>
      <c r="C42" s="11"/>
      <c r="D42" s="19" t="s">
        <v>43</v>
      </c>
      <c r="E42" s="12" t="s">
        <v>14</v>
      </c>
      <c r="F42" s="13">
        <v>1</v>
      </c>
      <c r="G42" s="20"/>
      <c r="H42" s="2"/>
      <c r="I42" s="15">
        <v>33</v>
      </c>
      <c r="J42" s="15">
        <v>4</v>
      </c>
    </row>
    <row r="43" spans="1:10" ht="42" customHeight="1" x14ac:dyDescent="0.15">
      <c r="A43" s="39" t="s">
        <v>37</v>
      </c>
      <c r="B43" s="40"/>
      <c r="C43" s="40"/>
      <c r="D43" s="41"/>
      <c r="E43" s="21" t="s">
        <v>14</v>
      </c>
      <c r="F43" s="22">
        <v>1</v>
      </c>
      <c r="G43" s="23">
        <f>+G10+G37+G38</f>
        <v>0</v>
      </c>
      <c r="H43" s="24"/>
      <c r="I43" s="25">
        <v>34</v>
      </c>
      <c r="J43" s="25">
        <v>30</v>
      </c>
    </row>
    <row r="44" spans="1:10" ht="42" customHeight="1" x14ac:dyDescent="0.15">
      <c r="A44" s="32" t="s">
        <v>11</v>
      </c>
      <c r="B44" s="33"/>
      <c r="C44" s="33"/>
      <c r="D44" s="34"/>
      <c r="E44" s="16" t="s">
        <v>12</v>
      </c>
      <c r="F44" s="17" t="s">
        <v>12</v>
      </c>
      <c r="G44" s="18">
        <f>G43</f>
        <v>0</v>
      </c>
      <c r="I44" s="15">
        <v>35</v>
      </c>
      <c r="J44" s="15">
        <v>90</v>
      </c>
    </row>
    <row r="45" spans="1:10" ht="42" customHeight="1" x14ac:dyDescent="0.15"/>
    <row r="46" spans="1:10" ht="42" customHeight="1" x14ac:dyDescent="0.15"/>
  </sheetData>
  <sheetProtection algorithmName="SHA-512" hashValue="4XJ4T5x0Jo8jUFeK6foI9tHN4rfVxObd2G8vNab2C05DIMM01m5kUxYp53jtF8SU7CrUhT2jyZJeGGsbNPJb9w==" saltValue="A4RQ9IddMHrXFXWYCNXVYQ==" spinCount="100000" sheet="1" objects="1" scenarios="1"/>
  <mergeCells count="21">
    <mergeCell ref="A44:D44"/>
    <mergeCell ref="A10:D10"/>
    <mergeCell ref="A11:D11"/>
    <mergeCell ref="A12:D12"/>
    <mergeCell ref="B13:D13"/>
    <mergeCell ref="C14:D14"/>
    <mergeCell ref="A33:D33"/>
    <mergeCell ref="C40:D40"/>
    <mergeCell ref="A43:D43"/>
    <mergeCell ref="A34:D34"/>
    <mergeCell ref="A35:D35"/>
    <mergeCell ref="A36:D36"/>
    <mergeCell ref="A37:D37"/>
    <mergeCell ref="A38:D38"/>
    <mergeCell ref="B39:D39"/>
    <mergeCell ref="A9:D9"/>
    <mergeCell ref="F3:G3"/>
    <mergeCell ref="F4:G4"/>
    <mergeCell ref="F5:G5"/>
    <mergeCell ref="A7:G7"/>
    <mergeCell ref="B8:G8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cp:lastPrinted>2024-06-14T10:24:48Z</cp:lastPrinted>
  <dcterms:created xsi:type="dcterms:W3CDTF">2024-06-14T07:55:22Z</dcterms:created>
  <dcterms:modified xsi:type="dcterms:W3CDTF">2024-06-17T02:22:09Z</dcterms:modified>
</cp:coreProperties>
</file>